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adores" sheetId="1" r:id="rId3"/>
    <sheet state="visible" name="Balance" sheetId="2" r:id="rId4"/>
  </sheets>
  <definedNames/>
  <calcPr/>
</workbook>
</file>

<file path=xl/sharedStrings.xml><?xml version="1.0" encoding="utf-8"?>
<sst xmlns="http://schemas.openxmlformats.org/spreadsheetml/2006/main" count="131" uniqueCount="59">
  <si>
    <t>Nombre</t>
  </si>
  <si>
    <t>Unidad de medida</t>
  </si>
  <si>
    <t>Fecha línea base</t>
  </si>
  <si>
    <t>Línea base</t>
  </si>
  <si>
    <t>Valor alcanzado en 2015</t>
  </si>
  <si>
    <t>Meta 2015</t>
  </si>
  <si>
    <t>Valor alcanzado en 2016</t>
  </si>
  <si>
    <t>Meta 2016</t>
  </si>
  <si>
    <t>Meta 2018</t>
  </si>
  <si>
    <t>Avance porcentual</t>
  </si>
  <si>
    <t>Tendencia</t>
  </si>
  <si>
    <t>Tasa de mortalidad infantil</t>
  </si>
  <si>
    <t>Tasa</t>
  </si>
  <si>
    <t>2013</t>
  </si>
  <si>
    <t>Descendente</t>
  </si>
  <si>
    <t>Tasa de ocupación en el sector informal</t>
  </si>
  <si>
    <t>Población con carencia de acceso a servicios básicos de la vivienda</t>
  </si>
  <si>
    <t>Porcentaje</t>
  </si>
  <si>
    <t>Trabajadores registrados ante el IMSS</t>
  </si>
  <si>
    <t>Trabajadores</t>
  </si>
  <si>
    <t>Ascendente</t>
  </si>
  <si>
    <t>Población en situación de  pobreza</t>
  </si>
  <si>
    <t>Aguas residuales tratadas en todo el estado</t>
  </si>
  <si>
    <t>Índice de Conectividad de
 Caminos y Carreteras</t>
  </si>
  <si>
    <t>Índice</t>
  </si>
  <si>
    <t>Homicidios dolosos</t>
  </si>
  <si>
    <t>Averiguaciones  previas</t>
  </si>
  <si>
    <t>Descendene</t>
  </si>
  <si>
    <t xml:space="preserve">Asistentes a eventos culturales </t>
  </si>
  <si>
    <t>Personas</t>
  </si>
  <si>
    <t>Mujeres con respecto del total  de las mujeres de la entidad que presentan incidente de violencia comunitaria*</t>
  </si>
  <si>
    <t>6,0</t>
  </si>
  <si>
    <t>Población que utiliza el servicio de transporte público</t>
  </si>
  <si>
    <t>-</t>
  </si>
  <si>
    <t>Emisión de gases efecto invernadero</t>
  </si>
  <si>
    <t>Gigagramos</t>
  </si>
  <si>
    <t>Percepción de inseguridad</t>
  </si>
  <si>
    <t>Tasa de prevalencia delictiva por entidad federativa por cada cien mil habitantes</t>
  </si>
  <si>
    <t>Delitos del fuero común (por cada
 mil habitantes)</t>
  </si>
  <si>
    <t>PED: Delitos, INFORME: Averiguaciones previas</t>
  </si>
  <si>
    <t>Porcentaje de embarazos en adolescentes</t>
  </si>
  <si>
    <t>2015</t>
  </si>
  <si>
    <t>Población ocupada con ingresos mayores a los 2 salarios mínimos</t>
  </si>
  <si>
    <t>Tasa de participación económica de las mujeres (PEA Mujeres/Total de mujeres de 15 años y más)</t>
  </si>
  <si>
    <t>Cobertura educación superior (sin posgrado, 18 a 22 años)</t>
  </si>
  <si>
    <t>Población con carencia de acceso a los servicios de salud</t>
  </si>
  <si>
    <t>2014</t>
  </si>
  <si>
    <t>Porcentaje de población indígena con rezago educativo.</t>
  </si>
  <si>
    <t>Tasa de incidencia de corrupción</t>
  </si>
  <si>
    <t>Porcentaje de delitos no denunciados respecto a los delitos ocurridos</t>
  </si>
  <si>
    <t>IV INFORME</t>
  </si>
  <si>
    <t>DIMENSIÓN</t>
  </si>
  <si>
    <t>CUMPLIDOS</t>
  </si>
  <si>
    <t>Avance  50% o +</t>
  </si>
  <si>
    <t>Avance 50% -</t>
  </si>
  <si>
    <t>Regreso</t>
  </si>
  <si>
    <t>TOTAL</t>
  </si>
  <si>
    <t>Qué has hecho, Gobernador</t>
  </si>
  <si>
    <t>Índice de Conectividad de Caminos y Carreteras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</si>
</sst>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0.0"/>
    <numFmt numFmtId="166" formatCode="#,##0.0000"/>
    <numFmt numFmtId="167" formatCode="0.0000"/>
  </numFmts>
  <fonts count="8">
    <font>
      <sz val="10.0"/>
      <color rgb="FF000000"/>
      <name val="Arial"/>
    </font>
    <font>
      <b/>
      <name val="Roboto"/>
    </font>
    <font>
      <name val="Roboto"/>
    </font>
    <font>
      <color rgb="FF000000"/>
      <name val="Roboto"/>
    </font>
    <font>
      <name val="Arial"/>
    </font>
    <font/>
    <font>
      <name val="Calibri"/>
    </font>
    <font>
      <color rgb="FFFFFFFF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  <fill>
      <patternFill patternType="solid">
        <fgColor rgb="FFFCE8B2"/>
        <bgColor rgb="FFFCE8B2"/>
      </patternFill>
    </fill>
    <fill>
      <patternFill patternType="solid">
        <fgColor rgb="FFFFFFFF"/>
        <bgColor rgb="FFFFFFFF"/>
      </patternFill>
    </fill>
    <fill>
      <patternFill patternType="solid">
        <fgColor rgb="FFF4C7C3"/>
        <bgColor rgb="FFF4C7C3"/>
      </patternFill>
    </fill>
    <fill>
      <patternFill patternType="solid">
        <fgColor rgb="FFE06666"/>
        <bgColor rgb="FFE06666"/>
      </patternFill>
    </fill>
    <fill>
      <patternFill patternType="solid">
        <fgColor rgb="FF4BACC6"/>
        <bgColor rgb="FF4BACC6"/>
      </patternFill>
    </fill>
    <fill>
      <patternFill patternType="solid">
        <fgColor rgb="FFD8D8D8"/>
        <bgColor rgb="FFD8D8D8"/>
      </patternFill>
    </fill>
    <fill>
      <patternFill patternType="solid">
        <fgColor rgb="FFDDFFDD"/>
        <bgColor rgb="FFDDFFDD"/>
      </patternFill>
    </fill>
    <fill>
      <patternFill patternType="solid">
        <fgColor rgb="FFFFFF99"/>
        <bgColor rgb="FFFFFF99"/>
      </patternFill>
    </fill>
    <fill>
      <patternFill patternType="solid">
        <fgColor rgb="FFE5B8B7"/>
        <bgColor rgb="FFE5B8B7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</fills>
  <borders count="4">
    <border/>
    <border>
      <bottom/>
    </border>
    <border>
      <left/>
      <right/>
      <bottom/>
    </border>
    <border>
      <right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0" fillId="0" fontId="1" numFmtId="49" xfId="0" applyAlignment="1" applyFont="1" applyNumberFormat="1">
      <alignment horizontal="center"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1" numFmtId="1" xfId="0" applyAlignment="1" applyFont="1" applyNumberFormat="1">
      <alignment horizontal="center" shrinkToFit="0" vertical="bottom" wrapText="1"/>
    </xf>
    <xf borderId="0" fillId="0" fontId="2" numFmtId="0" xfId="0" applyAlignment="1" applyFont="1">
      <alignment shrinkToFit="0" vertical="bottom" wrapText="1"/>
    </xf>
    <xf borderId="0" fillId="0" fontId="3" numFmtId="49" xfId="0" applyAlignment="1" applyFont="1" applyNumberFormat="1">
      <alignment horizontal="right" shrinkToFit="0" vertical="bottom" wrapText="0"/>
    </xf>
    <xf borderId="0" fillId="0" fontId="2" numFmtId="4" xfId="0" applyAlignment="1" applyFont="1" applyNumberForma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2" fontId="2" numFmtId="10" xfId="0" applyAlignment="1" applyFill="1" applyFont="1" applyNumberFormat="1">
      <alignment horizontal="right" shrinkToFit="0" vertical="bottom" wrapText="1"/>
    </xf>
    <xf borderId="0" fillId="0" fontId="2" numFmtId="2" xfId="0" applyAlignment="1" applyFont="1" applyNumberFormat="1">
      <alignment horizontal="center" shrinkToFit="0" vertical="bottom" wrapText="1"/>
    </xf>
    <xf borderId="0" fillId="0" fontId="2" numFmtId="164" xfId="0" applyAlignment="1" applyFont="1" applyNumberFormat="1">
      <alignment horizontal="center" shrinkToFit="0" vertical="bottom" wrapText="1"/>
    </xf>
    <xf borderId="0" fillId="0" fontId="2" numFmtId="3" xfId="0" applyAlignment="1" applyFont="1" applyNumberFormat="1">
      <alignment horizontal="center" shrinkToFit="0" vertical="bottom" wrapText="1"/>
    </xf>
    <xf borderId="0" fillId="0" fontId="2" numFmtId="165" xfId="0" applyAlignment="1" applyFont="1" applyNumberFormat="1">
      <alignment horizontal="center" shrinkToFit="0" vertical="bottom" wrapText="1"/>
    </xf>
    <xf borderId="0" fillId="3" fontId="2" numFmtId="10" xfId="0" applyAlignment="1" applyFill="1" applyFont="1" applyNumberFormat="1">
      <alignment horizontal="right" shrinkToFit="0" vertical="bottom" wrapText="1"/>
    </xf>
    <xf borderId="0" fillId="4" fontId="2" numFmtId="2" xfId="0" applyAlignment="1" applyFill="1" applyFont="1" applyNumberFormat="1">
      <alignment horizontal="center" shrinkToFit="0" vertical="bottom" wrapText="1"/>
    </xf>
    <xf borderId="0" fillId="5" fontId="2" numFmtId="10" xfId="0" applyAlignment="1" applyFill="1" applyFont="1" applyNumberFormat="1">
      <alignment horizontal="right" shrinkToFit="0" vertical="bottom" wrapText="1"/>
    </xf>
    <xf borderId="0" fillId="0" fontId="2" numFmtId="166" xfId="0" applyAlignment="1" applyFont="1" applyNumberFormat="1">
      <alignment horizontal="center" shrinkToFit="0" vertical="bottom" wrapText="1"/>
    </xf>
    <xf borderId="0" fillId="0" fontId="2" numFmtId="167" xfId="0" applyAlignment="1" applyFont="1" applyNumberFormat="1">
      <alignment horizontal="center" shrinkToFit="0" vertical="bottom" wrapText="1"/>
    </xf>
    <xf borderId="0" fillId="0" fontId="3" numFmtId="4" xfId="0" applyAlignment="1" applyFont="1" applyNumberFormat="1">
      <alignment horizontal="center" shrinkToFit="0" vertical="bottom" wrapText="1"/>
    </xf>
    <xf borderId="0" fillId="0" fontId="3" numFmtId="0" xfId="0" applyAlignment="1" applyFont="1">
      <alignment shrinkToFit="0" vertical="bottom" wrapText="1"/>
    </xf>
    <xf borderId="0" fillId="0" fontId="3" numFmtId="165" xfId="0" applyAlignment="1" applyFont="1" applyNumberFormat="1">
      <alignment horizontal="center" shrinkToFit="0" vertical="bottom" wrapText="1"/>
    </xf>
    <xf borderId="0" fillId="0" fontId="3" numFmtId="0" xfId="0" applyAlignment="1" applyFont="1">
      <alignment horizontal="center" shrinkToFit="0" vertical="bottom" wrapText="1"/>
    </xf>
    <xf borderId="0" fillId="6" fontId="2" numFmtId="10" xfId="0" applyAlignment="1" applyFill="1" applyFont="1" applyNumberFormat="1">
      <alignment horizontal="right" shrinkToFit="0" vertical="bottom" wrapText="1"/>
    </xf>
    <xf borderId="0" fillId="0" fontId="4" numFmtId="0" xfId="0" applyAlignment="1" applyFont="1">
      <alignment vertical="bottom"/>
    </xf>
    <xf borderId="0" fillId="0" fontId="4" numFmtId="10" xfId="0" applyAlignment="1" applyFont="1" applyNumberFormat="1">
      <alignment vertical="bottom"/>
    </xf>
    <xf borderId="0" fillId="0" fontId="3" numFmtId="3" xfId="0" applyAlignment="1" applyFont="1" applyNumberFormat="1">
      <alignment horizontal="center" shrinkToFit="0" vertical="bottom" wrapText="1"/>
    </xf>
    <xf borderId="0" fillId="0" fontId="3" numFmtId="2" xfId="0" applyAlignment="1" applyFont="1" applyNumberFormat="1">
      <alignment horizontal="center" shrinkToFit="0" vertical="bottom" wrapText="1"/>
    </xf>
    <xf borderId="0" fillId="0" fontId="5" numFmtId="0" xfId="0" applyAlignment="1" applyFont="1">
      <alignment shrinkToFit="0" wrapText="1"/>
    </xf>
    <xf borderId="1" fillId="0" fontId="3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vertical="bottom"/>
    </xf>
    <xf borderId="2" fillId="7" fontId="3" numFmtId="0" xfId="0" applyAlignment="1" applyBorder="1" applyFill="1" applyFont="1">
      <alignment shrinkToFit="0" vertical="bottom" wrapText="0"/>
    </xf>
    <xf borderId="3" fillId="7" fontId="3" numFmtId="0" xfId="0" applyAlignment="1" applyBorder="1" applyFont="1">
      <alignment horizontal="center" shrinkToFit="0" vertical="bottom" wrapText="0"/>
    </xf>
    <xf borderId="3" fillId="7" fontId="4" numFmtId="0" xfId="0" applyAlignment="1" applyBorder="1" applyFont="1">
      <alignment readingOrder="0" vertical="bottom"/>
    </xf>
    <xf borderId="3" fillId="8" fontId="3" numFmtId="0" xfId="0" applyAlignment="1" applyBorder="1" applyFill="1" applyFont="1">
      <alignment horizontal="center" shrinkToFit="0" vertical="bottom" wrapText="0"/>
    </xf>
    <xf borderId="3" fillId="0" fontId="3" numFmtId="0" xfId="0" applyAlignment="1" applyBorder="1" applyFont="1">
      <alignment shrinkToFit="0" vertical="bottom" wrapText="0"/>
    </xf>
    <xf borderId="3" fillId="9" fontId="2" numFmtId="0" xfId="0" applyAlignment="1" applyBorder="1" applyFill="1" applyFont="1">
      <alignment horizontal="center" shrinkToFit="0" vertical="bottom" wrapText="0"/>
    </xf>
    <xf borderId="3" fillId="10" fontId="6" numFmtId="0" xfId="0" applyAlignment="1" applyBorder="1" applyFill="1" applyFont="1">
      <alignment horizontal="center" vertical="bottom"/>
    </xf>
    <xf borderId="3" fillId="11" fontId="2" numFmtId="0" xfId="0" applyAlignment="1" applyBorder="1" applyFill="1" applyFont="1">
      <alignment horizontal="center" shrinkToFit="0" vertical="bottom" wrapText="0"/>
    </xf>
    <xf borderId="3" fillId="12" fontId="2" numFmtId="0" xfId="0" applyAlignment="1" applyBorder="1" applyFill="1" applyFont="1">
      <alignment horizontal="center" shrinkToFit="0" vertical="bottom" wrapText="0"/>
    </xf>
    <xf borderId="2" fillId="8" fontId="3" numFmtId="0" xfId="0" applyAlignment="1" applyBorder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9" fontId="4" numFmtId="0" xfId="0" applyAlignment="1" applyFont="1">
      <alignment vertical="bottom"/>
    </xf>
    <xf borderId="0" fillId="9" fontId="4" numFmtId="0" xfId="0" applyAlignment="1" applyFont="1">
      <alignment shrinkToFit="0" vertical="bottom" wrapText="1"/>
    </xf>
    <xf borderId="0" fillId="13" fontId="4" numFmtId="0" xfId="0" applyAlignment="1" applyFill="1" applyFont="1">
      <alignment shrinkToFit="0" vertical="bottom" wrapText="1"/>
    </xf>
    <xf borderId="0" fillId="14" fontId="4" numFmtId="0" xfId="0" applyAlignment="1" applyFill="1" applyFont="1">
      <alignment shrinkToFit="0" vertical="bottom" wrapText="1"/>
    </xf>
    <xf borderId="0" fillId="12" fontId="7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4.75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1" t="s">
        <v>10</v>
      </c>
    </row>
    <row r="2">
      <c r="A2" s="5" t="s">
        <v>11</v>
      </c>
      <c r="B2" s="5" t="s">
        <v>12</v>
      </c>
      <c r="C2" s="6" t="s">
        <v>13</v>
      </c>
      <c r="D2" s="7">
        <v>13.44</v>
      </c>
      <c r="E2" s="8">
        <v>10.58</v>
      </c>
      <c r="F2" s="8">
        <v>13.14</v>
      </c>
      <c r="G2" s="8">
        <v>10.64</v>
      </c>
      <c r="H2" s="8">
        <v>10.36</v>
      </c>
      <c r="I2" s="8">
        <v>12.83</v>
      </c>
      <c r="J2" s="9">
        <f t="shared" ref="J2:J9" si="1">(100-(((I2-G2)*100)/(I2-D2)))/100</f>
        <v>4.590163934</v>
      </c>
      <c r="K2" s="5" t="s">
        <v>14</v>
      </c>
    </row>
    <row r="3">
      <c r="A3" s="5" t="s">
        <v>15</v>
      </c>
      <c r="B3" s="5" t="s">
        <v>12</v>
      </c>
      <c r="C3" s="6" t="s">
        <v>13</v>
      </c>
      <c r="D3" s="10">
        <v>27.3</v>
      </c>
      <c r="E3" s="10">
        <v>22.9</v>
      </c>
      <c r="F3" s="8">
        <v>26.65</v>
      </c>
      <c r="G3" s="10">
        <v>23.7</v>
      </c>
      <c r="H3" s="8">
        <v>22.9</v>
      </c>
      <c r="I3" s="8">
        <v>25.87</v>
      </c>
      <c r="J3" s="9">
        <f t="shared" si="1"/>
        <v>2.517482517</v>
      </c>
      <c r="K3" s="5" t="s">
        <v>14</v>
      </c>
    </row>
    <row r="4">
      <c r="A4" s="5" t="s">
        <v>16</v>
      </c>
      <c r="B4" s="5" t="s">
        <v>17</v>
      </c>
      <c r="C4" s="6" t="s">
        <v>13</v>
      </c>
      <c r="D4" s="11">
        <v>9.2</v>
      </c>
      <c r="E4" s="11">
        <v>7.0</v>
      </c>
      <c r="F4" s="11">
        <v>8.5</v>
      </c>
      <c r="G4" s="11">
        <v>7.0</v>
      </c>
      <c r="H4" s="11">
        <v>6.0</v>
      </c>
      <c r="I4" s="11">
        <v>7.5</v>
      </c>
      <c r="J4" s="9">
        <f t="shared" si="1"/>
        <v>1.294117647</v>
      </c>
      <c r="K4" s="5" t="s">
        <v>14</v>
      </c>
    </row>
    <row r="5">
      <c r="A5" s="5" t="s">
        <v>18</v>
      </c>
      <c r="B5" s="5" t="s">
        <v>19</v>
      </c>
      <c r="C5" s="6" t="s">
        <v>13</v>
      </c>
      <c r="D5" s="12">
        <v>1349657.0</v>
      </c>
      <c r="E5" s="12">
        <v>1535255.0</v>
      </c>
      <c r="F5" s="12">
        <v>1478615.0</v>
      </c>
      <c r="G5" s="12">
        <v>1624237.0</v>
      </c>
      <c r="H5" s="12">
        <v>1535255.0</v>
      </c>
      <c r="I5" s="12">
        <v>1614537.0</v>
      </c>
      <c r="J5" s="9">
        <f t="shared" si="1"/>
        <v>1.036620356</v>
      </c>
      <c r="K5" s="5" t="s">
        <v>20</v>
      </c>
    </row>
    <row r="6">
      <c r="A6" s="5" t="s">
        <v>21</v>
      </c>
      <c r="B6" s="5" t="s">
        <v>17</v>
      </c>
      <c r="C6" s="6" t="s">
        <v>13</v>
      </c>
      <c r="D6" s="8">
        <v>39.8</v>
      </c>
      <c r="E6" s="8">
        <v>35.4</v>
      </c>
      <c r="F6" s="8">
        <v>37.5</v>
      </c>
      <c r="G6" s="8">
        <v>35.4</v>
      </c>
      <c r="H6" s="10">
        <v>35.01</v>
      </c>
      <c r="I6" s="13">
        <v>35.0</v>
      </c>
      <c r="J6" s="14">
        <f t="shared" si="1"/>
        <v>0.9166666667</v>
      </c>
      <c r="K6" s="5" t="s">
        <v>14</v>
      </c>
    </row>
    <row r="7">
      <c r="A7" s="5" t="s">
        <v>22</v>
      </c>
      <c r="B7" s="5" t="s">
        <v>17</v>
      </c>
      <c r="C7" s="6" t="s">
        <v>13</v>
      </c>
      <c r="D7" s="7">
        <v>32.73</v>
      </c>
      <c r="E7" s="8">
        <v>59.05</v>
      </c>
      <c r="F7" s="10">
        <v>80.0</v>
      </c>
      <c r="G7" s="8">
        <v>59.32</v>
      </c>
      <c r="H7" s="15">
        <v>59.38</v>
      </c>
      <c r="I7" s="10">
        <v>88.6</v>
      </c>
      <c r="J7" s="16">
        <f t="shared" si="1"/>
        <v>0.4759262574</v>
      </c>
      <c r="K7" s="5" t="s">
        <v>20</v>
      </c>
    </row>
    <row r="8">
      <c r="A8" s="5" t="s">
        <v>23</v>
      </c>
      <c r="B8" s="5" t="s">
        <v>24</v>
      </c>
      <c r="C8" s="6" t="s">
        <v>13</v>
      </c>
      <c r="D8" s="17">
        <v>0.4635</v>
      </c>
      <c r="E8" s="18">
        <v>0.48</v>
      </c>
      <c r="F8" s="17">
        <v>0.5112</v>
      </c>
      <c r="G8" s="17">
        <v>0.4791</v>
      </c>
      <c r="H8" s="17">
        <v>0.5112</v>
      </c>
      <c r="I8" s="17">
        <v>0.5446</v>
      </c>
      <c r="J8" s="16">
        <f t="shared" si="1"/>
        <v>0.1923551171</v>
      </c>
      <c r="K8" s="5" t="s">
        <v>20</v>
      </c>
    </row>
    <row r="9">
      <c r="A9" s="5" t="s">
        <v>25</v>
      </c>
      <c r="B9" s="5" t="s">
        <v>26</v>
      </c>
      <c r="C9" s="6" t="s">
        <v>13</v>
      </c>
      <c r="D9" s="12">
        <v>1183.0</v>
      </c>
      <c r="E9" s="12">
        <v>1017.0</v>
      </c>
      <c r="F9" s="12">
        <v>1150.0</v>
      </c>
      <c r="G9" s="12">
        <v>1152.0</v>
      </c>
      <c r="H9" s="8">
        <v>960.0</v>
      </c>
      <c r="I9" s="8">
        <v>888.0</v>
      </c>
      <c r="J9" s="16">
        <f t="shared" si="1"/>
        <v>0.1050847458</v>
      </c>
      <c r="K9" s="5" t="s">
        <v>27</v>
      </c>
    </row>
    <row r="10">
      <c r="A10" s="5" t="s">
        <v>28</v>
      </c>
      <c r="B10" s="5" t="s">
        <v>29</v>
      </c>
      <c r="C10" s="6" t="s">
        <v>13</v>
      </c>
      <c r="D10" s="19">
        <v>1858715.0</v>
      </c>
      <c r="E10" s="12">
        <v>1607516.0</v>
      </c>
      <c r="F10" s="12">
        <v>1982820.0</v>
      </c>
      <c r="G10" s="12">
        <v>1871259.0</v>
      </c>
      <c r="H10" s="12">
        <v>1723087.0</v>
      </c>
      <c r="I10" s="12">
        <v>2049370.0</v>
      </c>
      <c r="J10" s="16">
        <v>0.0658</v>
      </c>
      <c r="K10" s="5" t="s">
        <v>20</v>
      </c>
    </row>
    <row r="11">
      <c r="A11" s="20" t="s">
        <v>30</v>
      </c>
      <c r="B11" s="20" t="s">
        <v>17</v>
      </c>
      <c r="C11" s="6" t="s">
        <v>13</v>
      </c>
      <c r="D11" s="21">
        <v>6.0</v>
      </c>
      <c r="E11" s="21">
        <v>6.0</v>
      </c>
      <c r="F11" s="21">
        <v>4.0</v>
      </c>
      <c r="G11" s="21">
        <v>6.0</v>
      </c>
      <c r="H11" s="22" t="s">
        <v>31</v>
      </c>
      <c r="I11" s="22">
        <v>3.5</v>
      </c>
      <c r="J11" s="16">
        <f t="shared" ref="J11:J16" si="2">(100-(((I11-G11)*100)/(I11-D11)))/100</f>
        <v>0</v>
      </c>
      <c r="K11" s="5" t="s">
        <v>14</v>
      </c>
    </row>
    <row r="12">
      <c r="A12" s="5" t="s">
        <v>32</v>
      </c>
      <c r="B12" s="5" t="s">
        <v>17</v>
      </c>
      <c r="C12" s="6" t="s">
        <v>13</v>
      </c>
      <c r="D12" s="12">
        <v>32.0</v>
      </c>
      <c r="E12" s="8">
        <v>38.0</v>
      </c>
      <c r="F12" s="8">
        <v>32.0</v>
      </c>
      <c r="G12" s="8">
        <v>32.0</v>
      </c>
      <c r="H12" s="8" t="s">
        <v>33</v>
      </c>
      <c r="I12" s="8">
        <v>35.0</v>
      </c>
      <c r="J12" s="16">
        <f t="shared" si="2"/>
        <v>0</v>
      </c>
      <c r="K12" s="5" t="s">
        <v>20</v>
      </c>
    </row>
    <row r="13">
      <c r="A13" s="5" t="s">
        <v>34</v>
      </c>
      <c r="B13" s="5" t="s">
        <v>35</v>
      </c>
      <c r="C13" s="6" t="s">
        <v>13</v>
      </c>
      <c r="D13" s="7">
        <v>8381.85</v>
      </c>
      <c r="E13" s="12">
        <v>8176.0</v>
      </c>
      <c r="F13" s="7">
        <v>8130.39</v>
      </c>
      <c r="G13" s="7">
        <v>8611.76</v>
      </c>
      <c r="H13" s="7" t="s">
        <v>33</v>
      </c>
      <c r="I13" s="7">
        <v>7878.94</v>
      </c>
      <c r="J13" s="23">
        <f t="shared" si="2"/>
        <v>-0.4571593327</v>
      </c>
      <c r="K13" s="5" t="s">
        <v>14</v>
      </c>
    </row>
    <row r="14" ht="21.75" customHeight="1">
      <c r="A14" s="5" t="s">
        <v>36</v>
      </c>
      <c r="B14" s="5" t="s">
        <v>17</v>
      </c>
      <c r="C14" s="6" t="s">
        <v>13</v>
      </c>
      <c r="D14" s="7">
        <v>61.5</v>
      </c>
      <c r="E14" s="10">
        <v>69.6</v>
      </c>
      <c r="F14" s="10">
        <v>58.0</v>
      </c>
      <c r="G14" s="10">
        <v>69.1</v>
      </c>
      <c r="H14" s="10">
        <v>68.8</v>
      </c>
      <c r="I14" s="10">
        <v>50.0</v>
      </c>
      <c r="J14" s="23">
        <f t="shared" si="2"/>
        <v>-0.6608695652</v>
      </c>
      <c r="K14" s="5" t="s">
        <v>27</v>
      </c>
    </row>
    <row r="15">
      <c r="A15" s="5" t="s">
        <v>37</v>
      </c>
      <c r="B15" s="5" t="s">
        <v>12</v>
      </c>
      <c r="C15" s="6" t="s">
        <v>13</v>
      </c>
      <c r="D15" s="7">
        <v>26181.0</v>
      </c>
      <c r="E15" s="7">
        <v>31375.0</v>
      </c>
      <c r="F15" s="7">
        <v>22000.0</v>
      </c>
      <c r="G15" s="7">
        <v>33800.0</v>
      </c>
      <c r="H15" s="7">
        <v>31375.0</v>
      </c>
      <c r="I15" s="7">
        <v>15000.0</v>
      </c>
      <c r="J15" s="23">
        <f t="shared" si="2"/>
        <v>-0.681423844</v>
      </c>
      <c r="K15" s="5" t="s">
        <v>27</v>
      </c>
    </row>
    <row r="16">
      <c r="A16" s="5" t="s">
        <v>38</v>
      </c>
      <c r="B16" s="5" t="s">
        <v>39</v>
      </c>
      <c r="C16" s="6" t="s">
        <v>13</v>
      </c>
      <c r="D16" s="7">
        <v>12.2</v>
      </c>
      <c r="E16" s="8">
        <v>12.02</v>
      </c>
      <c r="F16" s="10">
        <v>12.0</v>
      </c>
      <c r="G16" s="10">
        <v>13.3</v>
      </c>
      <c r="H16" s="10" t="s">
        <v>33</v>
      </c>
      <c r="I16" s="10">
        <v>11.5</v>
      </c>
      <c r="J16" s="23">
        <f t="shared" si="2"/>
        <v>-1.571428571</v>
      </c>
      <c r="K16" s="5" t="s">
        <v>27</v>
      </c>
    </row>
    <row r="17">
      <c r="A17" s="5" t="s">
        <v>40</v>
      </c>
      <c r="B17" s="5" t="s">
        <v>17</v>
      </c>
      <c r="C17" s="6" t="s">
        <v>41</v>
      </c>
      <c r="D17" s="19">
        <v>18.09</v>
      </c>
      <c r="E17" s="24"/>
      <c r="F17" s="24"/>
      <c r="G17" s="24"/>
      <c r="H17" s="24"/>
      <c r="I17" s="24"/>
      <c r="J17" s="25"/>
      <c r="K17" s="5" t="s">
        <v>14</v>
      </c>
    </row>
    <row r="18">
      <c r="A18" s="5" t="s">
        <v>42</v>
      </c>
      <c r="B18" s="5" t="s">
        <v>29</v>
      </c>
      <c r="C18" s="6" t="s">
        <v>41</v>
      </c>
      <c r="D18" s="26">
        <v>1984258.0</v>
      </c>
      <c r="E18" s="24"/>
      <c r="F18" s="24"/>
      <c r="G18" s="24"/>
      <c r="H18" s="24"/>
      <c r="I18" s="24"/>
      <c r="J18" s="25"/>
      <c r="K18" s="5" t="s">
        <v>20</v>
      </c>
    </row>
    <row r="19">
      <c r="A19" s="5" t="s">
        <v>43</v>
      </c>
      <c r="B19" s="5" t="s">
        <v>12</v>
      </c>
      <c r="C19" s="6" t="s">
        <v>41</v>
      </c>
      <c r="D19" s="22">
        <v>48.55</v>
      </c>
      <c r="E19" s="24"/>
      <c r="F19" s="24"/>
      <c r="G19" s="24"/>
      <c r="H19" s="24"/>
      <c r="I19" s="24"/>
      <c r="J19" s="25"/>
      <c r="K19" s="5" t="s">
        <v>20</v>
      </c>
    </row>
    <row r="20">
      <c r="A20" s="5" t="s">
        <v>44</v>
      </c>
      <c r="B20" s="5" t="s">
        <v>17</v>
      </c>
      <c r="C20" s="6" t="s">
        <v>41</v>
      </c>
      <c r="D20" s="19">
        <v>31.17</v>
      </c>
      <c r="E20" s="24"/>
      <c r="F20" s="24"/>
      <c r="G20" s="24"/>
      <c r="H20" s="24"/>
      <c r="I20" s="24"/>
      <c r="J20" s="25"/>
      <c r="K20" s="5" t="s">
        <v>20</v>
      </c>
    </row>
    <row r="21">
      <c r="A21" s="5" t="s">
        <v>45</v>
      </c>
      <c r="B21" s="5" t="s">
        <v>17</v>
      </c>
      <c r="C21" s="6" t="s">
        <v>46</v>
      </c>
      <c r="D21" s="27">
        <v>19.1</v>
      </c>
      <c r="E21" s="24"/>
      <c r="F21" s="24"/>
      <c r="G21" s="24"/>
      <c r="H21" s="24"/>
      <c r="I21" s="24"/>
      <c r="J21" s="25"/>
      <c r="K21" s="5" t="s">
        <v>14</v>
      </c>
    </row>
    <row r="22">
      <c r="A22" s="5" t="s">
        <v>47</v>
      </c>
      <c r="B22" s="5" t="s">
        <v>17</v>
      </c>
      <c r="C22" s="6" t="s">
        <v>46</v>
      </c>
      <c r="D22" s="22">
        <v>30.49</v>
      </c>
      <c r="E22" s="24"/>
      <c r="F22" s="24"/>
      <c r="G22" s="24"/>
      <c r="H22" s="24"/>
      <c r="I22" s="24"/>
      <c r="J22" s="25"/>
      <c r="K22" s="5" t="s">
        <v>14</v>
      </c>
    </row>
    <row r="23">
      <c r="A23" s="5" t="s">
        <v>48</v>
      </c>
      <c r="B23" s="5" t="s">
        <v>12</v>
      </c>
      <c r="C23" s="6" t="s">
        <v>41</v>
      </c>
      <c r="D23" s="26">
        <v>22332.0</v>
      </c>
      <c r="E23" s="24"/>
      <c r="F23" s="24"/>
      <c r="G23" s="24"/>
      <c r="H23" s="24"/>
      <c r="I23" s="24"/>
      <c r="J23" s="25"/>
      <c r="K23" s="5" t="s">
        <v>14</v>
      </c>
    </row>
    <row r="24">
      <c r="A24" s="5" t="s">
        <v>49</v>
      </c>
      <c r="B24" s="5" t="s">
        <v>17</v>
      </c>
      <c r="C24" s="6" t="s">
        <v>41</v>
      </c>
      <c r="D24" s="11">
        <v>94.8</v>
      </c>
      <c r="E24" s="24"/>
      <c r="F24" s="24"/>
      <c r="G24" s="24"/>
      <c r="H24" s="24"/>
      <c r="I24" s="24"/>
      <c r="J24" s="25"/>
      <c r="K24" s="5" t="s">
        <v>27</v>
      </c>
    </row>
    <row r="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</row>
    <row r="8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</row>
    <row r="9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</row>
    <row r="9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</row>
    <row r="9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</row>
    <row r="96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</row>
    <row r="97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</row>
    <row r="10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</row>
    <row r="10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</row>
    <row r="10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</row>
    <row r="109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</row>
    <row r="11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</row>
    <row r="11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</row>
    <row r="11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</row>
    <row r="117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</row>
    <row r="119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</row>
    <row r="12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</row>
    <row r="12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</row>
    <row r="1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</row>
    <row r="127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</row>
    <row r="13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</row>
    <row r="13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</row>
    <row r="13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</row>
    <row r="137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</row>
    <row r="139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</row>
    <row r="14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</row>
    <row r="14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</row>
    <row r="14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</row>
    <row r="147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</row>
    <row r="149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</row>
    <row r="15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</row>
    <row r="15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</row>
    <row r="15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</row>
    <row r="157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</row>
    <row r="159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</row>
    <row r="16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</row>
    <row r="16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</row>
    <row r="16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</row>
    <row r="167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</row>
    <row r="169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</row>
    <row r="17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</row>
    <row r="17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</row>
    <row r="17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</row>
    <row r="177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</row>
    <row r="179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</row>
    <row r="18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</row>
    <row r="18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</row>
    <row r="18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</row>
    <row r="187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</row>
    <row r="189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</row>
    <row r="19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</row>
    <row r="19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</row>
    <row r="19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</row>
    <row r="197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</row>
    <row r="199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</row>
    <row r="20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</row>
    <row r="20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</row>
    <row r="20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</row>
    <row r="207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</row>
    <row r="209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</row>
    <row r="21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</row>
    <row r="21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</row>
    <row r="21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</row>
    <row r="217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</row>
    <row r="219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</row>
    <row r="22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</row>
    <row r="22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</row>
    <row r="2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</row>
    <row r="227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</row>
    <row r="229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</row>
    <row r="23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</row>
    <row r="23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</row>
    <row r="23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</row>
    <row r="237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</row>
    <row r="239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</row>
    <row r="24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</row>
    <row r="24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</row>
    <row r="24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</row>
    <row r="247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</row>
    <row r="249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</row>
    <row r="25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</row>
    <row r="25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</row>
    <row r="25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</row>
    <row r="257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</row>
    <row r="259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</row>
    <row r="26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</row>
    <row r="26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</row>
    <row r="26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</row>
    <row r="267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</row>
    <row r="269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</row>
    <row r="27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</row>
    <row r="27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</row>
    <row r="27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</row>
    <row r="277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</row>
    <row r="279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</row>
    <row r="28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</row>
    <row r="28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</row>
    <row r="28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</row>
    <row r="287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</row>
    <row r="289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</row>
    <row r="29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</row>
    <row r="29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</row>
    <row r="29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</row>
    <row r="297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</row>
    <row r="299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</row>
    <row r="30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</row>
    <row r="30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</row>
    <row r="30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</row>
    <row r="307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</row>
    <row r="309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</row>
    <row r="31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</row>
    <row r="31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</row>
    <row r="31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</row>
    <row r="317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</row>
    <row r="319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</row>
    <row r="32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</row>
    <row r="32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</row>
    <row r="3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</row>
    <row r="327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</row>
    <row r="329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</row>
    <row r="33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</row>
    <row r="33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</row>
    <row r="33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</row>
    <row r="337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</row>
    <row r="339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</row>
    <row r="34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</row>
    <row r="34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</row>
    <row r="34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</row>
    <row r="347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</row>
    <row r="349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</row>
    <row r="35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</row>
    <row r="35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</row>
    <row r="35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</row>
    <row r="357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</row>
    <row r="359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</row>
    <row r="36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</row>
    <row r="36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</row>
    <row r="36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</row>
    <row r="367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</row>
    <row r="369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</row>
    <row r="37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</row>
    <row r="37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</row>
    <row r="37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</row>
    <row r="377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</row>
    <row r="379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</row>
    <row r="38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</row>
    <row r="38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</row>
    <row r="38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</row>
    <row r="387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</row>
    <row r="389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</row>
    <row r="39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</row>
    <row r="39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</row>
    <row r="39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</row>
    <row r="397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</row>
    <row r="399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</row>
    <row r="40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</row>
    <row r="40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</row>
    <row r="40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</row>
    <row r="407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</row>
    <row r="409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</row>
    <row r="41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</row>
    <row r="41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</row>
    <row r="41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</row>
    <row r="417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</row>
    <row r="419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</row>
    <row r="42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</row>
    <row r="42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</row>
    <row r="4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</row>
    <row r="427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</row>
    <row r="429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</row>
    <row r="43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</row>
    <row r="43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</row>
    <row r="43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</row>
    <row r="437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</row>
    <row r="439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</row>
    <row r="44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</row>
    <row r="44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</row>
    <row r="44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</row>
    <row r="447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</row>
    <row r="449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</row>
    <row r="45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</row>
    <row r="45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</row>
    <row r="45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</row>
    <row r="457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</row>
    <row r="459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</row>
    <row r="46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</row>
    <row r="46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</row>
    <row r="46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</row>
    <row r="467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</row>
    <row r="469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</row>
    <row r="47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</row>
    <row r="47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</row>
    <row r="47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</row>
    <row r="477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</row>
    <row r="479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</row>
    <row r="48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</row>
    <row r="48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</row>
    <row r="48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</row>
    <row r="487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</row>
    <row r="489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</row>
    <row r="49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</row>
    <row r="49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</row>
    <row r="49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</row>
    <row r="497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</row>
    <row r="499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</row>
    <row r="50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</row>
    <row r="50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</row>
    <row r="50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</row>
    <row r="507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</row>
    <row r="509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</row>
    <row r="51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</row>
    <row r="513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</row>
    <row r="51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</row>
    <row r="517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</row>
    <row r="519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</row>
    <row r="52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</row>
    <row r="523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</row>
    <row r="5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</row>
    <row r="527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</row>
    <row r="529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</row>
    <row r="53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</row>
    <row r="533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</row>
    <row r="53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</row>
    <row r="537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</row>
    <row r="539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</row>
    <row r="54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</row>
    <row r="543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</row>
    <row r="54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</row>
    <row r="547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</row>
    <row r="549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</row>
    <row r="55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</row>
    <row r="553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</row>
    <row r="55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</row>
    <row r="557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</row>
    <row r="559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</row>
    <row r="56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</row>
    <row r="563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</row>
    <row r="56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</row>
    <row r="567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</row>
    <row r="569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</row>
    <row r="57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</row>
    <row r="573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</row>
    <row r="57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</row>
    <row r="577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</row>
    <row r="579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</row>
    <row r="58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</row>
    <row r="583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</row>
    <row r="58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</row>
    <row r="587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</row>
    <row r="589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</row>
    <row r="59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</row>
    <row r="593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</row>
    <row r="59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</row>
    <row r="603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</row>
    <row r="60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</row>
    <row r="607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</row>
    <row r="609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</row>
    <row r="61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</row>
    <row r="613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</row>
    <row r="6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</row>
    <row r="617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</row>
    <row r="619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</row>
    <row r="62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</row>
    <row r="623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</row>
    <row r="62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</row>
    <row r="627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</row>
    <row r="629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</row>
    <row r="63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</row>
    <row r="633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</row>
    <row r="63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</row>
    <row r="637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</row>
    <row r="639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</row>
    <row r="64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</row>
    <row r="64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</row>
    <row r="937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</row>
    <row r="939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</row>
    <row r="94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</row>
    <row r="943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</row>
    <row r="94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</row>
    <row r="947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</row>
    <row r="949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</row>
    <row r="95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</row>
    <row r="953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</row>
    <row r="95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</row>
    <row r="957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</row>
    <row r="959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</row>
    <row r="96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</row>
    <row r="963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</row>
    <row r="96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</row>
    <row r="967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</row>
    <row r="969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</row>
    <row r="97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</row>
    <row r="973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</row>
    <row r="97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9.13"/>
  </cols>
  <sheetData>
    <row r="1">
      <c r="A1" s="29" t="s">
        <v>50</v>
      </c>
      <c r="B1" s="30"/>
      <c r="C1" s="30"/>
      <c r="D1" s="30"/>
      <c r="E1" s="30"/>
      <c r="F1" s="30"/>
    </row>
    <row r="2">
      <c r="A2" s="31" t="s">
        <v>51</v>
      </c>
      <c r="B2" s="32" t="s">
        <v>52</v>
      </c>
      <c r="C2" s="32" t="s">
        <v>53</v>
      </c>
      <c r="D2" s="32" t="s">
        <v>54</v>
      </c>
      <c r="E2" s="33" t="s">
        <v>55</v>
      </c>
      <c r="F2" s="34" t="s">
        <v>56</v>
      </c>
    </row>
    <row r="3">
      <c r="A3" s="35" t="s">
        <v>57</v>
      </c>
      <c r="B3" s="36">
        <v>4.0</v>
      </c>
      <c r="C3" s="37">
        <v>1.0</v>
      </c>
      <c r="D3" s="38">
        <v>6.0</v>
      </c>
      <c r="E3" s="39">
        <v>4.0</v>
      </c>
      <c r="F3" s="34">
        <f>SUM(B3:E3)</f>
        <v>15</v>
      </c>
    </row>
    <row r="4">
      <c r="A4" s="40" t="s">
        <v>56</v>
      </c>
      <c r="B4" s="34">
        <f t="shared" ref="B4:F4" si="1">SUM(B3)</f>
        <v>4</v>
      </c>
      <c r="C4" s="34">
        <f t="shared" si="1"/>
        <v>1</v>
      </c>
      <c r="D4" s="34">
        <f t="shared" si="1"/>
        <v>6</v>
      </c>
      <c r="E4" s="34">
        <f t="shared" si="1"/>
        <v>4</v>
      </c>
      <c r="F4" s="41">
        <f t="shared" si="1"/>
        <v>15</v>
      </c>
    </row>
    <row r="5">
      <c r="A5" s="42" t="s">
        <v>11</v>
      </c>
      <c r="B5" s="24"/>
      <c r="C5" s="24"/>
      <c r="D5" s="24"/>
      <c r="E5" s="24"/>
      <c r="F5" s="24"/>
    </row>
    <row r="6">
      <c r="A6" s="42" t="s">
        <v>15</v>
      </c>
      <c r="B6" s="24"/>
      <c r="C6" s="24"/>
      <c r="D6" s="24"/>
      <c r="E6" s="24"/>
      <c r="F6" s="24"/>
    </row>
    <row r="7">
      <c r="A7" s="43" t="s">
        <v>16</v>
      </c>
      <c r="B7" s="24"/>
      <c r="C7" s="24"/>
      <c r="D7" s="24"/>
      <c r="E7" s="24"/>
      <c r="F7" s="24"/>
    </row>
    <row r="8">
      <c r="A8" s="42" t="s">
        <v>18</v>
      </c>
      <c r="B8" s="24"/>
      <c r="C8" s="24"/>
      <c r="D8" s="24"/>
      <c r="E8" s="24"/>
      <c r="F8" s="24"/>
    </row>
    <row r="9">
      <c r="A9" s="44" t="s">
        <v>21</v>
      </c>
      <c r="B9" s="24"/>
      <c r="C9" s="24"/>
      <c r="D9" s="24"/>
      <c r="E9" s="24"/>
      <c r="F9" s="24"/>
    </row>
    <row r="10">
      <c r="A10" s="45" t="s">
        <v>22</v>
      </c>
      <c r="B10" s="24"/>
      <c r="C10" s="24"/>
      <c r="D10" s="24"/>
      <c r="E10" s="24"/>
      <c r="F10" s="24"/>
    </row>
    <row r="11">
      <c r="A11" s="45" t="s">
        <v>58</v>
      </c>
      <c r="B11" s="24"/>
      <c r="C11" s="24"/>
      <c r="D11" s="24"/>
      <c r="E11" s="24"/>
      <c r="F11" s="24"/>
    </row>
    <row r="12">
      <c r="A12" s="45" t="s">
        <v>25</v>
      </c>
      <c r="B12" s="24"/>
      <c r="C12" s="24"/>
      <c r="D12" s="24"/>
      <c r="E12" s="24"/>
      <c r="F12" s="24"/>
    </row>
    <row r="13">
      <c r="A13" s="45" t="s">
        <v>28</v>
      </c>
      <c r="B13" s="24"/>
      <c r="C13" s="24"/>
      <c r="D13" s="24"/>
      <c r="E13" s="24"/>
      <c r="F13" s="24"/>
    </row>
    <row r="14">
      <c r="A14" s="45" t="s">
        <v>30</v>
      </c>
      <c r="B14" s="24"/>
      <c r="C14" s="24"/>
      <c r="D14" s="24"/>
      <c r="E14" s="24"/>
      <c r="F14" s="24"/>
    </row>
    <row r="15">
      <c r="A15" s="45" t="s">
        <v>32</v>
      </c>
      <c r="B15" s="24"/>
      <c r="C15" s="24"/>
      <c r="D15" s="24"/>
      <c r="E15" s="24"/>
      <c r="F15" s="24"/>
    </row>
    <row r="16">
      <c r="A16" s="46" t="s">
        <v>34</v>
      </c>
      <c r="B16" s="24"/>
      <c r="C16" s="24"/>
      <c r="D16" s="24"/>
      <c r="E16" s="24"/>
      <c r="F16" s="24"/>
    </row>
    <row r="17">
      <c r="A17" s="46" t="s">
        <v>36</v>
      </c>
      <c r="B17" s="24"/>
      <c r="C17" s="24"/>
      <c r="D17" s="24"/>
      <c r="E17" s="24"/>
      <c r="F17" s="24"/>
    </row>
    <row r="18">
      <c r="A18" s="46" t="s">
        <v>37</v>
      </c>
      <c r="B18" s="24"/>
      <c r="C18" s="24"/>
      <c r="D18" s="24"/>
      <c r="E18" s="24"/>
      <c r="F18" s="24"/>
    </row>
    <row r="19">
      <c r="A19" s="46" t="s">
        <v>38</v>
      </c>
      <c r="B19" s="24"/>
      <c r="C19" s="24"/>
      <c r="D19" s="24"/>
      <c r="E19" s="24"/>
      <c r="F19" s="24"/>
    </row>
  </sheetData>
  <drawing r:id="rId1"/>
</worksheet>
</file>